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60"/>
  </bookViews>
  <sheets>
    <sheet name="Приложение11" sheetId="1" r:id="rId1"/>
  </sheets>
  <definedNames>
    <definedName name="_xlnm.Print_Area" localSheetId="0">Приложение11!$A$1:$D$25</definedName>
  </definedNames>
  <calcPr calcId="152511"/>
</workbook>
</file>

<file path=xl/calcChain.xml><?xml version="1.0" encoding="utf-8"?>
<calcChain xmlns="http://schemas.openxmlformats.org/spreadsheetml/2006/main">
  <c r="C20" i="1" l="1"/>
  <c r="C17" i="1" l="1"/>
  <c r="D17" i="1"/>
  <c r="B17" i="1"/>
  <c r="B25" i="1" s="1"/>
  <c r="C14" i="1"/>
  <c r="D14" i="1"/>
  <c r="B14" i="1"/>
  <c r="C7" i="1" l="1"/>
  <c r="C6" i="1" s="1"/>
  <c r="B7" i="1"/>
  <c r="B24" i="1" s="1"/>
  <c r="C25" i="1"/>
  <c r="D25" i="1"/>
  <c r="D7" i="1"/>
  <c r="B6" i="1" l="1"/>
  <c r="B23" i="1" s="1"/>
  <c r="C13" i="1"/>
  <c r="D24" i="1"/>
  <c r="B13" i="1"/>
  <c r="D6" i="1"/>
  <c r="C23" i="1"/>
  <c r="C24" i="1"/>
  <c r="D13" i="1"/>
  <c r="D23" i="1" l="1"/>
</calcChain>
</file>

<file path=xl/sharedStrings.xml><?xml version="1.0" encoding="utf-8"?>
<sst xmlns="http://schemas.openxmlformats.org/spreadsheetml/2006/main" count="27" uniqueCount="22">
  <si>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</si>
  <si>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</si>
  <si>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</si>
  <si>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</si>
  <si>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</si>
  <si>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</si>
  <si>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</si>
  <si>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</si>
  <si>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</si>
  <si>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</si>
  <si>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2025 год</t>
  </si>
  <si>
    <t>с предельными сроками погашения не позднее 30 декабря 2027 года</t>
  </si>
  <si>
    <t>2026 год</t>
  </si>
  <si>
    <t>с предельными сроками погашения не позднее 30 декабря 2028 года</t>
  </si>
  <si>
    <t>бюджетные кредиты, полученные в 2021 году из областного бюджета для погашения долговых обязательств по рыночным заимствованиям</t>
  </si>
  <si>
    <t>бюджетные кредиты, полученные в 2022 году из областного бюджета для погашения долговых обязательств по рыночным заимствованиям</t>
  </si>
  <si>
    <t>реструктуризированная задолженность по бюджетным кредитам, полученным в 2012 году из областного бюджета</t>
  </si>
  <si>
    <t>бюджетные кредиты на пополнение остатков средств на счете бюджета</t>
  </si>
  <si>
    <t>с предельными сроками погашения не позднее 30 декабря 2029 года</t>
  </si>
  <si>
    <t>бюджетные кредиты на пополнение остатков средств на счете бюджета с предельными сроками погашения до 30 декабря 2025 года</t>
  </si>
  <si>
    <t xml:space="preserve">Программа муниципальных внутренних заимствований Балаковского муниципального района Саратовской области
на 2025 год и на плановый период 2026 и 2027 годов
</t>
  </si>
  <si>
    <t>Приложение 11  к решению Собрания Балаковского муниципального района "О бюджете Балаковского муниципального района Саратовской области на 2025 год и на плановый период 2026 и 2027 годов"  от 24.12.2024 г №60-639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</si>
</sst>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Normal="100" zoomScaleSheetLayoutView="90" workbookViewId="0">
      <selection activeCell="A16" sqref="A16"/>
    </sheetView>
  </sheetViews>
  <sheetFormatPr defaultColWidth="8.88671875" defaultRowHeight="15.6" x14ac:dyDescent="0.3"/>
  <cols>
    <col min="1" max="1" width="89.33203125" style="1" customWidth="1"/>
    <col min="2" max="2" width="13.33203125" style="1" customWidth="1"/>
    <col min="3" max="3" width="13.109375" style="1" customWidth="1"/>
    <col min="4" max="4" width="13.33203125" style="1" customWidth="1"/>
    <col min="5" max="16384" width="8.88671875" style="1"/>
  </cols>
  <sheetData>
    <row r="1" spans="1:4" ht="9.6" customHeight="1" x14ac:dyDescent="0.3"/>
    <row r="2" spans="1:4" ht="84.6" customHeight="1" x14ac:dyDescent="0.3">
      <c r="A2" s="7"/>
      <c r="B2" s="16" t="s">
        <v>21</v>
      </c>
      <c r="C2" s="16"/>
      <c r="D2" s="16"/>
    </row>
    <row r="3" spans="1:4" ht="36.6" customHeight="1" x14ac:dyDescent="0.3">
      <c r="A3" s="15" t="s">
        <v>20</v>
      </c>
      <c r="B3" s="15"/>
      <c r="C3" s="15"/>
      <c r="D3" s="15"/>
    </row>
    <row r="4" spans="1:4" x14ac:dyDescent="0.3">
      <c r="A4" s="7"/>
      <c r="B4" s="7"/>
      <c r="C4" s="7"/>
      <c r="D4" s="11" t="s">
        <v>9</v>
      </c>
    </row>
    <row r="5" spans="1:4" s="6" customFormat="1" ht="28.95" customHeight="1" x14ac:dyDescent="0.3">
      <c r="A5" s="5" t="s">
        <v>0</v>
      </c>
      <c r="B5" s="5" t="s">
        <v>10</v>
      </c>
      <c r="C5" s="5" t="s">
        <v>12</v>
      </c>
      <c r="D5" s="5" t="s">
        <v>12</v>
      </c>
    </row>
    <row r="6" spans="1:4" ht="16.95" customHeight="1" x14ac:dyDescent="0.3">
      <c r="A6" s="2" t="s">
        <v>1</v>
      </c>
      <c r="B6" s="8">
        <f>B7+B12</f>
        <v>387884.33333000005</v>
      </c>
      <c r="C6" s="8">
        <f>C7+C12</f>
        <v>543524.13399999996</v>
      </c>
      <c r="D6" s="8">
        <f>D7+D12</f>
        <v>341582.03300000005</v>
      </c>
    </row>
    <row r="7" spans="1:4" ht="16.95" customHeight="1" x14ac:dyDescent="0.3">
      <c r="A7" s="3" t="s">
        <v>2</v>
      </c>
      <c r="B7" s="9">
        <f>SUM(B9:B11)</f>
        <v>628914.55833000003</v>
      </c>
      <c r="C7" s="9">
        <f>SUM(C9:C11)</f>
        <v>931408.46699999995</v>
      </c>
      <c r="D7" s="9">
        <f>SUM(D9:D11)</f>
        <v>1272990.5</v>
      </c>
    </row>
    <row r="8" spans="1:4" ht="16.95" customHeight="1" x14ac:dyDescent="0.3">
      <c r="A8" s="3" t="s">
        <v>3</v>
      </c>
      <c r="B8" s="9"/>
      <c r="C8" s="9"/>
      <c r="D8" s="9"/>
    </row>
    <row r="9" spans="1:4" ht="16.95" customHeight="1" x14ac:dyDescent="0.3">
      <c r="A9" s="13" t="s">
        <v>11</v>
      </c>
      <c r="B9" s="9">
        <v>628914.55833000003</v>
      </c>
      <c r="C9" s="9"/>
      <c r="D9" s="10"/>
    </row>
    <row r="10" spans="1:4" ht="16.95" customHeight="1" x14ac:dyDescent="0.3">
      <c r="A10" s="13" t="s">
        <v>13</v>
      </c>
      <c r="B10" s="9"/>
      <c r="C10" s="9">
        <v>931408.46699999995</v>
      </c>
      <c r="D10" s="9"/>
    </row>
    <row r="11" spans="1:4" ht="16.95" customHeight="1" x14ac:dyDescent="0.3">
      <c r="A11" s="13" t="s">
        <v>18</v>
      </c>
      <c r="B11" s="10"/>
      <c r="C11" s="9"/>
      <c r="D11" s="9">
        <v>1272990.5</v>
      </c>
    </row>
    <row r="12" spans="1:4" ht="16.95" customHeight="1" x14ac:dyDescent="0.3">
      <c r="A12" s="3" t="s">
        <v>4</v>
      </c>
      <c r="B12" s="9">
        <v>-241030.22500000001</v>
      </c>
      <c r="C12" s="9">
        <v>-387884.33299999998</v>
      </c>
      <c r="D12" s="9">
        <v>-931408.46699999995</v>
      </c>
    </row>
    <row r="13" spans="1:4" ht="16.95" customHeight="1" x14ac:dyDescent="0.3">
      <c r="A13" s="12" t="s">
        <v>5</v>
      </c>
      <c r="B13" s="8">
        <f>B14+B17</f>
        <v>-176064.23300000001</v>
      </c>
      <c r="C13" s="8">
        <f>C14+C17</f>
        <v>-331021.533</v>
      </c>
      <c r="D13" s="8">
        <f>D14+D17</f>
        <v>-176064.23300000001</v>
      </c>
    </row>
    <row r="14" spans="1:4" ht="16.95" customHeight="1" x14ac:dyDescent="0.3">
      <c r="A14" s="3" t="s">
        <v>2</v>
      </c>
      <c r="B14" s="9">
        <f>B16</f>
        <v>402266</v>
      </c>
      <c r="C14" s="9">
        <f t="shared" ref="C14:D14" si="0">C16</f>
        <v>0</v>
      </c>
      <c r="D14" s="9">
        <f t="shared" si="0"/>
        <v>0</v>
      </c>
    </row>
    <row r="15" spans="1:4" ht="16.95" customHeight="1" x14ac:dyDescent="0.3">
      <c r="A15" s="3" t="s">
        <v>3</v>
      </c>
      <c r="B15" s="9"/>
      <c r="C15" s="9"/>
      <c r="D15" s="9"/>
    </row>
    <row r="16" spans="1:4" ht="39.6" customHeight="1" x14ac:dyDescent="0.3">
      <c r="A16" s="14" t="s">
        <v>19</v>
      </c>
      <c r="B16" s="9">
        <v>402266</v>
      </c>
      <c r="C16" s="9"/>
      <c r="D16" s="9"/>
    </row>
    <row r="17" spans="1:4" ht="16.95" customHeight="1" x14ac:dyDescent="0.3">
      <c r="A17" s="3" t="s">
        <v>6</v>
      </c>
      <c r="B17" s="9">
        <f>B22+B20+B21+B19</f>
        <v>-578330.23300000001</v>
      </c>
      <c r="C17" s="9">
        <f>C22+C20+C21+C19</f>
        <v>-331021.533</v>
      </c>
      <c r="D17" s="9">
        <f>D22+D20+D21+D19</f>
        <v>-176064.23300000001</v>
      </c>
    </row>
    <row r="18" spans="1:4" ht="16.95" customHeight="1" x14ac:dyDescent="0.3">
      <c r="A18" s="3" t="s">
        <v>3</v>
      </c>
      <c r="B18" s="8"/>
      <c r="C18" s="8"/>
      <c r="D18" s="8"/>
    </row>
    <row r="19" spans="1:4" ht="38.25" customHeight="1" x14ac:dyDescent="0.3">
      <c r="A19" s="14" t="s">
        <v>16</v>
      </c>
      <c r="B19" s="9">
        <v>-1050</v>
      </c>
      <c r="C19" s="9">
        <v>-1050</v>
      </c>
      <c r="D19" s="9">
        <v>-1050</v>
      </c>
    </row>
    <row r="20" spans="1:4" ht="39.75" customHeight="1" x14ac:dyDescent="0.3">
      <c r="A20" s="14" t="s">
        <v>14</v>
      </c>
      <c r="B20" s="9"/>
      <c r="C20" s="9">
        <f>-100000-20959.2-33998.1</f>
        <v>-154957.29999999999</v>
      </c>
      <c r="D20" s="9"/>
    </row>
    <row r="21" spans="1:4" ht="39" customHeight="1" x14ac:dyDescent="0.3">
      <c r="A21" s="14" t="s">
        <v>15</v>
      </c>
      <c r="B21" s="9">
        <v>-175014.23300000001</v>
      </c>
      <c r="C21" s="9">
        <v>-175014.23300000001</v>
      </c>
      <c r="D21" s="9">
        <v>-175014.23300000001</v>
      </c>
    </row>
    <row r="22" spans="1:4" ht="22.5" customHeight="1" x14ac:dyDescent="0.3">
      <c r="A22" s="14" t="s">
        <v>17</v>
      </c>
      <c r="B22" s="9">
        <v>-402266</v>
      </c>
      <c r="C22" s="8"/>
      <c r="D22" s="9"/>
    </row>
    <row r="23" spans="1:4" ht="16.95" customHeight="1" x14ac:dyDescent="0.3">
      <c r="A23" s="4" t="s">
        <v>7</v>
      </c>
      <c r="B23" s="8">
        <f t="shared" ref="B23:D24" si="1">B6+B13</f>
        <v>211820.10033000004</v>
      </c>
      <c r="C23" s="8">
        <f t="shared" si="1"/>
        <v>212502.60099999997</v>
      </c>
      <c r="D23" s="8">
        <f t="shared" si="1"/>
        <v>165517.80000000005</v>
      </c>
    </row>
    <row r="24" spans="1:4" ht="16.95" customHeight="1" x14ac:dyDescent="0.3">
      <c r="A24" s="3" t="s">
        <v>8</v>
      </c>
      <c r="B24" s="9">
        <f>B7+B14</f>
        <v>1031180.55833</v>
      </c>
      <c r="C24" s="9">
        <f t="shared" si="1"/>
        <v>931408.46699999995</v>
      </c>
      <c r="D24" s="9">
        <f t="shared" si="1"/>
        <v>1272990.5</v>
      </c>
    </row>
    <row r="25" spans="1:4" ht="16.95" customHeight="1" x14ac:dyDescent="0.3">
      <c r="A25" s="3" t="s">
        <v>4</v>
      </c>
      <c r="B25" s="9">
        <f>B12+B17</f>
        <v>-819360.45799999998</v>
      </c>
      <c r="C25" s="9">
        <f>C12+C17</f>
        <v>-718905.86599999992</v>
      </c>
      <c r="D25" s="9">
        <f>D12+D17</f>
        <v>-1107472.7</v>
      </c>
    </row>
  </sheetData>
  <mergeCells count="2">
    <mergeCell ref="A3:D3"/>
    <mergeCell ref="B2:D2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Приложение11</vt:lpstr>
      <vt:lpstr>Приложение11!Область_печати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2025-07-21T12:42:40Z</dcterms:modified>
</cp:coreProperties>
</file>